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<sst xmlns="http://schemas.openxmlformats.org/spreadsheetml/2006/main" count="30" uniqueCount="30">
  <si>
    <t xml:space="preserve"/>
  </si>
  <si>
    <t xml:space="preserve">ICV050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</si>
  <si>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</si>
  <si>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</si>
  <si>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kit de ventilació, joc de suports i fixacions per a col·locació mural.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</si>
  <si>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</si>
  <si>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</si>
  <si>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</si>
  <si>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</si>
  <si>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</si>
  <si>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</si>
  <si>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</si>
  <si>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mt42bcs400a</t>
  </si>
  <si>
    <t xml:space="preserve">U</t>
  </si>
  <si>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</si>
  <si>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</si>
  <si>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</si>
  <si>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</si>
  <si>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mt42bcs407a</t>
  </si>
  <si>
    <t xml:space="preserve">U</t>
  </si>
  <si>
    <t xml:space="preserve">Joc de suports i fixacions per a col·locació mural, "SAUNIER DUVAL", per a unitat aire-aigua bomba de calor per a producció d'A.C.S.</t>
  </si>
  <si>
    <t xml:space="preserve">mt42bcs406a</t>
  </si>
  <si>
    <t xml:space="preserve">U</t>
  </si>
  <si>
    <t xml:space="preserve">Kit de ventilació, "SAUNIER DUVAL", format per conducte flexible per a admissió i evacuació, concèntric de 80/125 mm de diàmetre, colze i aïllament tèrmic,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</si>
  <si>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</si>
  <si>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</si>
  <si>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</si>
  <si>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</si>
  <si>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1.576,25€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</si>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</sst>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2185</v>
      </c>
      <c r="G10" s="12">
        <f ca="1">ROUND(INDIRECT(ADDRESS(ROW()+(0), COLUMN()+(-2), 1))*INDIRECT(ADDRESS(ROW()+(0), COLUMN()+(-1), 1)), 2)</f>
        <v>2185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1">
        <v>1</v>
      </c>
      <c r="F12" s="12">
        <v>55</v>
      </c>
      <c r="G12" s="12">
        <f ca="1">ROUND(INDIRECT(ADDRESS(ROW()+(0), COLUMN()+(-2), 1))*INDIRECT(ADDRESS(ROW()+(0), COLUMN()+(-1), 1)), 2)</f>
        <v>55</v>
      </c>
    </row>
    <row r="13" spans="1:7" ht="34.50" thickBot="1" customHeight="1">
      <c r="A13" s="1" t="s">
        <v>21</v>
      </c>
      <c r="B13" s="1"/>
      <c r="C13" s="10" t="s">
        <v>22</v>
      </c>
      <c r="D13" s="1" t="s">
        <v>23</v>
      </c>
      <c r="E13" s="13">
        <v>1</v>
      </c>
      <c r="F13" s="14">
        <v>160</v>
      </c>
      <c r="G13" s="14">
        <f ca="1">ROUND(INDIRECT(ADDRESS(ROW()+(0), COLUMN()+(-2), 1))*INDIRECT(ADDRESS(ROW()+(0), COLUMN()+(-1), 1)), 2)</f>
        <v>160</v>
      </c>
    </row>
    <row r="14" spans="1:7" ht="13.50" thickBot="1" customHeight="1">
      <c r="A14" s="15"/>
      <c r="B14" s="15"/>
      <c r="C14" s="15"/>
      <c r="D14" s="15"/>
      <c r="E14" s="9" t="s">
        <v>24</v>
      </c>
      <c r="F14" s="9"/>
      <c r="G14" s="17">
        <f ca="1">ROUND(SUM(INDIRECT(ADDRESS(ROW()+(-1), COLUMN()+(0), 1)),INDIRECT(ADDRESS(ROW()+(-2), COLUMN()+(0), 1)),INDIRECT(ADDRESS(ROW()+(-3), COLUMN()+(0), 1)),INDIRECT(ADDRESS(ROW()+(-4), COLUMN()+(0), 1))), 2)</f>
        <v>2414.6</v>
      </c>
    </row>
    <row r="15" spans="1:7" ht="13.50" thickBot="1" customHeight="1">
      <c r="A15" s="15">
        <v>2</v>
      </c>
      <c r="B15" s="15"/>
      <c r="C15" s="15"/>
      <c r="D15" s="18" t="s">
        <v>25</v>
      </c>
      <c r="E15" s="18"/>
      <c r="F15" s="15"/>
      <c r="G15" s="15"/>
    </row>
    <row r="16" spans="1:7" ht="13.50" thickBot="1" customHeight="1">
      <c r="A16" s="19"/>
      <c r="B16" s="19"/>
      <c r="C16" s="20" t="s">
        <v>26</v>
      </c>
      <c r="D16" s="19" t="s">
        <v>27</v>
      </c>
      <c r="E16" s="13">
        <v>2</v>
      </c>
      <c r="F16" s="14">
        <f ca="1">ROUND(SUM(INDIRECT(ADDRESS(ROW()+(-2), COLUMN()+(1), 1))), 2)</f>
        <v>2414.6</v>
      </c>
      <c r="G16" s="14">
        <f ca="1">ROUND(INDIRECT(ADDRESS(ROW()+(0), COLUMN()+(-2), 1))*INDIRECT(ADDRESS(ROW()+(0), COLUMN()+(-1), 1))/100, 2)</f>
        <v>48.29</v>
      </c>
    </row>
    <row r="17" spans="1:7" ht="13.50" thickBot="1" customHeight="1">
      <c r="A17" s="21" t="s">
        <v>28</v>
      </c>
      <c r="B17" s="21"/>
      <c r="C17" s="22"/>
      <c r="D17" s="23"/>
      <c r="E17" s="24" t="s">
        <v>29</v>
      </c>
      <c r="F17" s="25"/>
      <c r="G17" s="26">
        <f ca="1">ROUND(SUM(INDIRECT(ADDRESS(ROW()+(-1), COLUMN()+(0), 1)),INDIRECT(ADDRESS(ROW()+(-3), COLUMN()+(0), 1))), 2)</f>
        <v>2462.89</v>
      </c>
    </row>
  </sheetData>
  <mergeCells count="17">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