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<sst xmlns="http://schemas.openxmlformats.org/spreadsheetml/2006/main" count="35" uniqueCount="35">
  <si>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</si>
  <si>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ICS065</t>
  </si>
  <si>
    <t xml:space="preserve">U</t>
  </si>
  <si>
    <t xml:space="preserve">Acumulador per a calefacció i climatització.</t>
  </si>
  <si>
    <r>
      <rPr>
        <sz val="8.25"/>
        <color rgb="FF000000"/>
        <rFont val="Arial"/>
        <family val="2"/>
      </rPr>
      <t xml:space="preserve">Acumulador d'inèrcia, d'acer negre, 2700 l, altura 2035 mm, diàmetre 1660 mm, aïllament de 50 mm d'espessor amb poliuretà d'alta densitat, amb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</si>
  <si>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</si>
  <si>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</si>
  <si>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</si>
  <si>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</si>
  <si>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</si>
  <si>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</si>
  <si>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</si>
  <si>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mt38aci010N</t>
  </si>
  <si>
    <t xml:space="preserve">U</t>
  </si>
  <si>
    <t xml:space="preserve">Acumulador d'inèrcia, d'acer negre, 2700 l, altura 2035 mm, diàmetre 1660 mm, aïllament de 50 mm d'espessor amb poliuretà d'alta densitat, amb termòmetres, termòstat, boca lateral DN 400.</t>
  </si>
  <si>
    <t xml:space="preserve">mt37sve010j</t>
  </si>
  <si>
    <t xml:space="preserve">U</t>
  </si>
  <si>
    <t xml:space="preserve">Vàlvula d'esfera de llautó niquelat per roscar de 4".</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</si>
  <si>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</si>
  <si>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</si>
  <si>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</si>
  <si>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</si>
  <si>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</si>
  <si>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</si>
  <si>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</si>
  <si>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</si>
  <si>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</si>
  <si>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</si>
  <si>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</si>
  <si>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</si>
  <si>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</si>
  <si>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</si>
  <si>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</si>
  <si>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980,89€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</si>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</sst>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3700</v>
      </c>
      <c r="H10" s="12">
        <f ca="1">ROUND(INDIRECT(ADDRESS(ROW()+(0), COLUMN()+(-2), 1))*INDIRECT(ADDRESS(ROW()+(0), COLUMN()+(-1), 1)), 2)</f>
        <v>3700</v>
      </c>
    </row>
    <row r="11" spans="1:8" ht="13.50" thickBot="1" customHeight="1">
      <c r="A11" s="1" t="s">
        <v>15</v>
      </c>
      <c r="B11" s="1"/>
      <c r="C11" s="1"/>
      <c r="D11" s="10" t="s">
        <v>16</v>
      </c>
      <c r="E11" s="1" t="s">
        <v>17</v>
      </c>
      <c r="F11" s="11">
        <v>4</v>
      </c>
      <c r="G11" s="12">
        <v>177.31</v>
      </c>
      <c r="H11" s="12">
        <f ca="1">ROUND(INDIRECT(ADDRESS(ROW()+(0), COLUMN()+(-2), 1))*INDIRECT(ADDRESS(ROW()+(0), COLUMN()+(-1), 1)), 2)</f>
        <v>709.24</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4410.92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3.085</v>
      </c>
      <c r="G15" s="12">
        <v>29.34</v>
      </c>
      <c r="H15" s="12">
        <f ca="1">ROUND(INDIRECT(ADDRESS(ROW()+(0), COLUMN()+(-2), 1))*INDIRECT(ADDRESS(ROW()+(0), COLUMN()+(-1), 1)), 2)</f>
        <v>90.51</v>
      </c>
    </row>
    <row r="16" spans="1:8" ht="13.50" thickBot="1" customHeight="1">
      <c r="A16" s="1" t="s">
        <v>26</v>
      </c>
      <c r="B16" s="1"/>
      <c r="C16" s="1"/>
      <c r="D16" s="10" t="s">
        <v>27</v>
      </c>
      <c r="E16" s="1" t="s">
        <v>28</v>
      </c>
      <c r="F16" s="13">
        <v>3.085</v>
      </c>
      <c r="G16" s="14">
        <v>25.25</v>
      </c>
      <c r="H16" s="14">
        <f ca="1">ROUND(INDIRECT(ADDRESS(ROW()+(0), COLUMN()+(-2), 1))*INDIRECT(ADDRESS(ROW()+(0), COLUMN()+(-1), 1)), 2)</f>
        <v>77.9</v>
      </c>
    </row>
    <row r="17" spans="1:8" ht="13.50" thickBot="1" customHeight="1">
      <c r="A17" s="15"/>
      <c r="B17" s="15"/>
      <c r="C17" s="15"/>
      <c r="D17" s="15"/>
      <c r="E17" s="15"/>
      <c r="F17" s="9" t="s">
        <v>29</v>
      </c>
      <c r="G17" s="9"/>
      <c r="H17" s="17">
        <f ca="1">ROUND(SUM(INDIRECT(ADDRESS(ROW()+(-1), COLUMN()+(0), 1)),INDIRECT(ADDRESS(ROW()+(-2), COLUMN()+(0), 1))), 2)</f>
        <v>168.41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4579.33</v>
      </c>
      <c r="H19" s="14">
        <f ca="1">ROUND(INDIRECT(ADDRESS(ROW()+(0), COLUMN()+(-2), 1))*INDIRECT(ADDRESS(ROW()+(0), COLUMN()+(-1), 1))/100, 2)</f>
        <v>91.59</v>
      </c>
    </row>
    <row r="20" spans="1:8" ht="13.50" thickBot="1" customHeight="1">
      <c r="A20" s="21" t="s">
        <v>33</v>
      </c>
      <c r="B20" s="21"/>
      <c r="C20" s="21"/>
      <c r="D20" s="22"/>
      <c r="E20" s="23"/>
      <c r="F20" s="24" t="s">
        <v>34</v>
      </c>
      <c r="G20" s="25"/>
      <c r="H20" s="26">
        <f ca="1">ROUND(SUM(INDIRECT(ADDRESS(ROW()+(-1), COLUMN()+(0), 1)),INDIRECT(ADDRESS(ROW()+(-3), COLUMN()+(0), 1)),INDIRECT(ADDRESS(ROW()+(-7), COLUMN()+(0), 1))), 2)</f>
        <v>4670.92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